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3107DFCE-F3FE-4100-A3C6-35A4867FFFCC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57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G29" i="1" s="1"/>
  <c r="H17" i="1"/>
  <c r="G17" i="1"/>
  <c r="D16" i="1"/>
  <c r="C16" i="1"/>
  <c r="C32" i="1" l="1"/>
  <c r="H29" i="1"/>
  <c r="H49" i="1"/>
  <c r="G49" i="1"/>
  <c r="G51" i="1" s="1"/>
  <c r="H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<sst xmlns="http://schemas.openxmlformats.org/spreadsheetml/2006/main" count="67" uniqueCount="65">
  <si>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</si>
  <si>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</si>
  <si>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</si>
  <si>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</si>
  <si>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</si>
  <si>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</si>
  <si>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</si>
  <si>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</si>
  <si>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</si>
  <si>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</si>
  <si>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</si>
  <si>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</si>
  <si>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</si>
  <si>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</si>
  <si>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</si>
  <si>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</si>
  <si>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</si>
  <si>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</si>
  <si>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</si>
  <si>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</si>
  <si>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</si>
  <si>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</si>
  <si>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</si>
  <si>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</si>
  <si>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</si>
  <si>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</si>
  <si>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</si>
  <si>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</si>
  <si>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</si>
  <si>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</si>
  <si>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</si>
  <si>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</si>
  <si>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</si>
  <si>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</si>
  <si>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</si>
  <si>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</si>
  <si>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</si>
  <si>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</si>
  <si>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</si>
  <si>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</si>
  <si>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</si>
  <si>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</si>
  <si>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</si>
  <si>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</si>
  <si>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</si>
  <si>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</si>
  <si>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</si>
  <si>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</si>
  <si>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</si>
  <si>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</si>
  <si>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</si>
  <si>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</si>
  <si>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</si>
  <si>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</si>
  <si>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</si>
  <si>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</si>
  <si>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</si>
  <si>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</si>
  <si>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</si>
  <si>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</si>
  <si>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</si>
  <si>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 xml:space="preserve">Junta Municipal de Agua y Saneamiento de Gran Morelos 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</si>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</sst>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1333499</xdr:colOff>
      <xdr:row>53</xdr:row>
      <xdr:rowOff>123825</xdr:rowOff>
    </xdr:from>
    <xdr:to>
      <xdr:col>6</xdr:col>
      <xdr:colOff>343371</xdr:colOff>
      <xdr:row>58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7DD39-64D7-4690-B0E0-E2D6C2B2BA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632" t="16533" r="17876" b="11880"/>
        <a:stretch/>
      </xdr:blipFill>
      <xdr:spPr bwMode="auto">
        <a:xfrm>
          <a:off x="1514474" y="11439525"/>
          <a:ext cx="6591772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topLeftCell="A37" zoomScale="80" zoomScaleNormal="80" workbookViewId="0">
      <selection activeCell="I59" sqref="A1:I59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58" t="s">
        <v>61</v>
      </c>
      <c r="C2" s="59"/>
      <c r="D2" s="59"/>
      <c r="E2" s="59"/>
      <c r="F2" s="59"/>
      <c r="G2" s="59"/>
      <c r="H2" s="60"/>
    </row>
    <row r="3" spans="2:8" x14ac:dyDescent="0.3">
      <c r="B3" s="61" t="s">
        <v>0</v>
      </c>
      <c r="C3" s="62"/>
      <c r="D3" s="62"/>
      <c r="E3" s="62"/>
      <c r="F3" s="62"/>
      <c r="G3" s="62"/>
      <c r="H3" s="63"/>
    </row>
    <row r="4" spans="2:8" ht="15" thickBot="1" x14ac:dyDescent="0.35">
      <c r="B4" s="64" t="s">
        <v>62</v>
      </c>
      <c r="C4" s="65"/>
      <c r="D4" s="65"/>
      <c r="E4" s="65"/>
      <c r="F4" s="65"/>
      <c r="G4" s="65"/>
      <c r="H4" s="66"/>
    </row>
    <row r="5" spans="2:8" x14ac:dyDescent="0.3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">
      <c r="B6" s="67"/>
      <c r="C6" s="68"/>
      <c r="D6" s="68"/>
      <c r="E6" s="4"/>
      <c r="F6" s="68"/>
      <c r="G6" s="68"/>
      <c r="H6" s="69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499625.43</v>
      </c>
      <c r="D8" s="26">
        <v>-1090344.8600000001</v>
      </c>
      <c r="E8" s="4"/>
      <c r="F8" s="8" t="s">
        <v>6</v>
      </c>
      <c r="G8" s="26">
        <v>38799.760000000002</v>
      </c>
      <c r="H8" s="27">
        <v>11938.32</v>
      </c>
    </row>
    <row r="9" spans="2:8" ht="23.4" customHeight="1" x14ac:dyDescent="0.3">
      <c r="B9" s="18" t="s">
        <v>7</v>
      </c>
      <c r="C9" s="47">
        <v>-440912.3</v>
      </c>
      <c r="D9" s="47">
        <v>1072106.1100000001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58713.130000000005</v>
      </c>
      <c r="D16" s="34">
        <f>SUM(D8:D14)</f>
        <v>-18238.75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38799.760000000002</v>
      </c>
      <c r="H17" s="35">
        <f>SUM(H8:H15)</f>
        <v>11938.32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15464299.92</v>
      </c>
      <c r="D21" s="26">
        <v>15092179.119999999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237237.46</v>
      </c>
      <c r="D22" s="26">
        <v>233618.49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39646.97</v>
      </c>
      <c r="D23" s="26">
        <v>39646.97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/>
      <c r="D24" s="26"/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34852.080000000002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34852.080000000002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73651.839999999997</v>
      </c>
      <c r="H29" s="39">
        <f>SUM(H27,H17)</f>
        <v>11938.32</v>
      </c>
    </row>
    <row r="30" spans="2:8" x14ac:dyDescent="0.3">
      <c r="B30" s="9" t="s">
        <v>41</v>
      </c>
      <c r="C30" s="32">
        <f>SUM(C19:C28)</f>
        <v>15741184.350000001</v>
      </c>
      <c r="D30" s="32">
        <f>SUM(D19:D28)</f>
        <v>15365444.58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15799897.480000002</v>
      </c>
      <c r="D32" s="38">
        <f>SUM(D30,D16)</f>
        <v>15347205.83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17259002.16</v>
      </c>
      <c r="H33" s="39">
        <f>SUM(H34:H36)</f>
        <v>17259002.16</v>
      </c>
    </row>
    <row r="34" spans="2:8" x14ac:dyDescent="0.3">
      <c r="B34" s="56"/>
      <c r="C34" s="57"/>
      <c r="D34" s="57"/>
      <c r="E34" s="4"/>
      <c r="F34" s="8" t="s">
        <v>45</v>
      </c>
      <c r="G34" s="26">
        <v>17259002.16</v>
      </c>
      <c r="H34" s="27">
        <v>17259002.16</v>
      </c>
    </row>
    <row r="35" spans="2:8" x14ac:dyDescent="0.3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2.8" x14ac:dyDescent="0.3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3">
      <c r="B37" s="70"/>
      <c r="C37" s="71"/>
      <c r="D37" s="71"/>
      <c r="E37" s="4"/>
      <c r="F37" s="6"/>
      <c r="G37" s="42"/>
      <c r="H37" s="43"/>
    </row>
    <row r="38" spans="2:8" ht="29.25" customHeight="1" x14ac:dyDescent="0.3">
      <c r="B38" s="67"/>
      <c r="C38" s="68"/>
      <c r="D38" s="68"/>
      <c r="E38" s="15"/>
      <c r="F38" s="13" t="s">
        <v>48</v>
      </c>
      <c r="G38" s="42">
        <f>SUM(G39:G43)</f>
        <v>-1532756.5199999998</v>
      </c>
      <c r="H38" s="43">
        <f>SUM(H39:H43)</f>
        <v>-1923734.6500000001</v>
      </c>
    </row>
    <row r="39" spans="2:8" x14ac:dyDescent="0.3">
      <c r="B39" s="70"/>
      <c r="C39" s="71"/>
      <c r="D39" s="71"/>
      <c r="E39" s="4"/>
      <c r="F39" s="8" t="s">
        <v>49</v>
      </c>
      <c r="G39" s="26">
        <v>504330.13</v>
      </c>
      <c r="H39" s="27">
        <v>308934.40000000002</v>
      </c>
    </row>
    <row r="40" spans="2:8" x14ac:dyDescent="0.3">
      <c r="B40" s="70"/>
      <c r="C40" s="71"/>
      <c r="D40" s="71"/>
      <c r="E40" s="4"/>
      <c r="F40" s="8" t="s">
        <v>50</v>
      </c>
      <c r="G40" s="26">
        <v>-1917709.41</v>
      </c>
      <c r="H40" s="27">
        <v>-2226643.81</v>
      </c>
    </row>
    <row r="41" spans="2:8" x14ac:dyDescent="0.3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70"/>
      <c r="C43" s="71"/>
      <c r="D43" s="71"/>
      <c r="E43" s="4"/>
      <c r="F43" s="8" t="s">
        <v>53</v>
      </c>
      <c r="G43" s="26">
        <v>-119377.24</v>
      </c>
      <c r="H43" s="27">
        <v>-6025.24</v>
      </c>
    </row>
    <row r="44" spans="2:8" x14ac:dyDescent="0.3">
      <c r="B44" s="56"/>
      <c r="C44" s="57"/>
      <c r="D44" s="57"/>
      <c r="E44" s="4"/>
      <c r="F44" s="6"/>
      <c r="G44" s="42"/>
      <c r="H44" s="43"/>
    </row>
    <row r="45" spans="2:8" ht="22.8" x14ac:dyDescent="0.3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3">
      <c r="B48" s="70"/>
      <c r="C48" s="71"/>
      <c r="D48" s="71"/>
      <c r="E48" s="4"/>
      <c r="F48" s="6"/>
      <c r="G48" s="44"/>
      <c r="H48" s="45"/>
    </row>
    <row r="49" spans="1:8" x14ac:dyDescent="0.3">
      <c r="B49" s="67"/>
      <c r="C49" s="68"/>
      <c r="D49" s="68"/>
      <c r="E49" s="3"/>
      <c r="F49" s="10" t="s">
        <v>57</v>
      </c>
      <c r="G49" s="34">
        <f>SUM(G45,G38,G33)</f>
        <v>15726245.640000001</v>
      </c>
      <c r="H49" s="35">
        <f>SUM(H45,H38,H33)</f>
        <v>15335267.51</v>
      </c>
    </row>
    <row r="50" spans="1:8" x14ac:dyDescent="0.3">
      <c r="B50" s="70"/>
      <c r="C50" s="71"/>
      <c r="D50" s="71"/>
      <c r="E50" s="4"/>
      <c r="F50" s="6"/>
      <c r="G50" s="42"/>
      <c r="H50" s="43"/>
    </row>
    <row r="51" spans="1:8" ht="22.8" x14ac:dyDescent="0.3">
      <c r="B51" s="67"/>
      <c r="C51" s="68"/>
      <c r="D51" s="68"/>
      <c r="E51" s="3"/>
      <c r="F51" s="13" t="s">
        <v>58</v>
      </c>
      <c r="G51" s="38">
        <f>SUM(G49,G29)</f>
        <v>15799897.48</v>
      </c>
      <c r="H51" s="39">
        <f>SUM(H49,H29)</f>
        <v>15347205.83</v>
      </c>
    </row>
    <row r="52" spans="1:8" ht="15" thickBot="1" x14ac:dyDescent="0.35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">
      <c r="B53" s="55" t="s">
        <v>60</v>
      </c>
    </row>
    <row r="55" spans="1:8" s="52" customFormat="1" ht="16.95" customHeight="1" x14ac:dyDescent="0.3">
      <c r="B55" s="54"/>
      <c r="C55" s="51"/>
      <c r="D55" s="51"/>
      <c r="E55" s="50"/>
      <c r="F55" s="50"/>
      <c r="G55" s="51"/>
      <c r="H55" s="51"/>
    </row>
    <row r="56" spans="1:8" s="52" customFormat="1" x14ac:dyDescent="0.3">
      <c r="C56" s="53"/>
      <c r="D56" s="53"/>
      <c r="G56" s="53"/>
      <c r="H56" s="53"/>
    </row>
    <row r="57" spans="1:8" s="52" customFormat="1" x14ac:dyDescent="0.3">
      <c r="C57" s="53"/>
      <c r="D57" s="53"/>
      <c r="G57" s="53"/>
      <c r="H57" s="53"/>
    </row>
    <row r="58" spans="1:8" s="52" customFormat="1" x14ac:dyDescent="0.3">
      <c r="C58" s="53"/>
      <c r="D58" s="53"/>
      <c r="G58" s="53"/>
      <c r="H58" s="53"/>
    </row>
    <row r="59" spans="1:8" s="52" customFormat="1" x14ac:dyDescent="0.3">
      <c r="C59" s="53"/>
      <c r="D59" s="53"/>
      <c r="G59" s="53"/>
      <c r="H59" s="53"/>
    </row>
    <row r="60" spans="1:8" s="52" customFormat="1" x14ac:dyDescent="0.3">
      <c r="C60" s="53"/>
      <c r="D60" s="53"/>
      <c r="G60" s="53"/>
      <c r="H60" s="53"/>
    </row>
    <row r="61" spans="1:8" s="52" customFormat="1" x14ac:dyDescent="0.3">
      <c r="C61" s="53"/>
      <c r="D61" s="53"/>
      <c r="G61" s="53"/>
      <c r="H61" s="53"/>
    </row>
    <row r="62" spans="1:8" s="52" customFormat="1" x14ac:dyDescent="0.3">
      <c r="C62" s="53"/>
      <c r="D62" s="53"/>
      <c r="G62" s="53"/>
      <c r="H62" s="53"/>
    </row>
    <row r="63" spans="1:8" s="52" customFormat="1" x14ac:dyDescent="0.3">
      <c r="C63" s="53"/>
      <c r="D63" s="53"/>
      <c r="G63" s="53"/>
      <c r="H63" s="5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  <row r="387" spans="3:8" s="52" customFormat="1" x14ac:dyDescent="0.3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2025-02-05T19:39:16Z</cp:lastPrinted>
  <dcterms:created xsi:type="dcterms:W3CDTF">2019-12-03T18:04:32Z</dcterms:created>
  <dcterms:modified xsi:type="dcterms:W3CDTF">2025-02-05T19:41:15Z</dcterms:modified>
</cp:coreProperties>
</file>